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filterPrivacy="1" defaultThemeVersion="124226"/>
  <xr:revisionPtr revIDLastSave="0" documentId="13_ncr:1_{D52A46E2-D788-4C4A-8845-3ADAAC36BDBC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施設別見積内訳書" sheetId="2" r:id="rId1"/>
  </sheets>
  <definedNames>
    <definedName name="_xlnm.Print_Area" localSheetId="0">施設別見積内訳書!$A$1:$M$26</definedName>
  </definedNames>
  <calcPr calcId="191029"/>
</workbook>
</file>

<file path=xl/calcChain.xml><?xml version="1.0" encoding="utf-8"?>
<calcChain xmlns="http://schemas.openxmlformats.org/spreadsheetml/2006/main">
  <c r="J16" i="2" l="1"/>
  <c r="G16" i="2"/>
  <c r="D16" i="2"/>
  <c r="F5" i="2" l="1"/>
  <c r="I5" i="2"/>
  <c r="L5" i="2"/>
  <c r="F6" i="2"/>
  <c r="I6" i="2"/>
  <c r="L6" i="2"/>
  <c r="F7" i="2"/>
  <c r="I7" i="2"/>
  <c r="L7" i="2"/>
  <c r="D10" i="2"/>
  <c r="G10" i="2"/>
  <c r="J10" i="2"/>
  <c r="D8" i="2" l="1"/>
  <c r="D9" i="2" s="1"/>
  <c r="D13" i="2" s="1"/>
  <c r="D17" i="2" s="1"/>
  <c r="J8" i="2"/>
  <c r="J9" i="2" s="1"/>
  <c r="J13" i="2" s="1"/>
  <c r="J17" i="2" s="1"/>
  <c r="G8" i="2"/>
  <c r="G9" i="2" s="1"/>
  <c r="G13" i="2" s="1"/>
  <c r="G17" i="2" s="1"/>
</calcChain>
</file>

<file path=xl/sharedStrings.xml><?xml version="1.0" encoding="utf-8"?>
<sst xmlns="http://schemas.openxmlformats.org/spreadsheetml/2006/main" count="53" uniqueCount="45">
  <si>
    <t>「1食当たり単価×月間食数」で算出した金額を月間管理費欄に記載する。</t>
    <rPh sb="2" eb="3">
      <t>ショク</t>
    </rPh>
    <rPh sb="3" eb="4">
      <t>ア</t>
    </rPh>
    <rPh sb="6" eb="8">
      <t>タンカ</t>
    </rPh>
    <rPh sb="9" eb="11">
      <t>ゲッカン</t>
    </rPh>
    <rPh sb="11" eb="12">
      <t>ショク</t>
    </rPh>
    <rPh sb="12" eb="13">
      <t>スウ</t>
    </rPh>
    <rPh sb="15" eb="17">
      <t>サンシュツ</t>
    </rPh>
    <rPh sb="19" eb="21">
      <t>キンガク</t>
    </rPh>
    <rPh sb="22" eb="24">
      <t>ゲッカン</t>
    </rPh>
    <rPh sb="24" eb="27">
      <t>カンリヒ</t>
    </rPh>
    <rPh sb="27" eb="28">
      <t>ラン</t>
    </rPh>
    <rPh sb="29" eb="31">
      <t>キサイ</t>
    </rPh>
    <phoneticPr fontId="3"/>
  </si>
  <si>
    <t>月間管理費欄は、「食数に比例」する方法（→食数）、あるいは「毎月固定」とする方法（→固定）のどちらかを選び、設定基準欄に記載する。食数に比例する場合は</t>
    <rPh sb="0" eb="2">
      <t>ゲッカン</t>
    </rPh>
    <rPh sb="2" eb="4">
      <t>カンリ</t>
    </rPh>
    <rPh sb="4" eb="5">
      <t>ヒ</t>
    </rPh>
    <rPh sb="5" eb="6">
      <t>ラン</t>
    </rPh>
    <rPh sb="9" eb="10">
      <t>ショク</t>
    </rPh>
    <rPh sb="10" eb="11">
      <t>スウ</t>
    </rPh>
    <rPh sb="12" eb="14">
      <t>ヒレイ</t>
    </rPh>
    <rPh sb="17" eb="19">
      <t>ホウホウ</t>
    </rPh>
    <rPh sb="21" eb="22">
      <t>ショク</t>
    </rPh>
    <rPh sb="22" eb="23">
      <t>スウ</t>
    </rPh>
    <rPh sb="30" eb="32">
      <t>マイツキ</t>
    </rPh>
    <rPh sb="32" eb="34">
      <t>コテイ</t>
    </rPh>
    <rPh sb="38" eb="40">
      <t>ホウホウ</t>
    </rPh>
    <rPh sb="42" eb="44">
      <t>コテイ</t>
    </rPh>
    <rPh sb="51" eb="52">
      <t>エラ</t>
    </rPh>
    <rPh sb="54" eb="56">
      <t>セッテイ</t>
    </rPh>
    <rPh sb="56" eb="58">
      <t>キジュン</t>
    </rPh>
    <rPh sb="58" eb="59">
      <t>ラン</t>
    </rPh>
    <rPh sb="60" eb="62">
      <t>キサイ</t>
    </rPh>
    <rPh sb="65" eb="66">
      <t>ショク</t>
    </rPh>
    <rPh sb="66" eb="67">
      <t>スウ</t>
    </rPh>
    <rPh sb="68" eb="70">
      <t>ヒレイ</t>
    </rPh>
    <rPh sb="72" eb="74">
      <t>バアイ</t>
    </rPh>
    <phoneticPr fontId="3"/>
  </si>
  <si>
    <t>　※3</t>
    <phoneticPr fontId="3"/>
  </si>
  <si>
    <t>朝食、昼食、夕食の各単価の単純計を記載する。　</t>
    <rPh sb="0" eb="2">
      <t>チョウショク</t>
    </rPh>
    <rPh sb="3" eb="5">
      <t>チュウショク</t>
    </rPh>
    <rPh sb="6" eb="8">
      <t>ユウショク</t>
    </rPh>
    <rPh sb="9" eb="10">
      <t>カク</t>
    </rPh>
    <rPh sb="10" eb="12">
      <t>タンカ</t>
    </rPh>
    <rPh sb="13" eb="15">
      <t>タンジュン</t>
    </rPh>
    <rPh sb="15" eb="16">
      <t>ケイ</t>
    </rPh>
    <rPh sb="17" eb="19">
      <t>キサイ</t>
    </rPh>
    <phoneticPr fontId="3"/>
  </si>
  <si>
    <t>　※2</t>
    <phoneticPr fontId="3"/>
  </si>
  <si>
    <t>　※1</t>
    <phoneticPr fontId="3"/>
  </si>
  <si>
    <t>月間食数</t>
    <rPh sb="0" eb="2">
      <t>ゲッカン</t>
    </rPh>
    <rPh sb="2" eb="3">
      <t>ショク</t>
    </rPh>
    <rPh sb="3" eb="4">
      <t>スウ</t>
    </rPh>
    <phoneticPr fontId="3"/>
  </si>
  <si>
    <t>参考</t>
    <rPh sb="0" eb="2">
      <t>サンコウ</t>
    </rPh>
    <phoneticPr fontId="3"/>
  </si>
  <si>
    <t>Ⓔ月間食材費+Ⓕ月間管理費</t>
    <rPh sb="1" eb="3">
      <t>ゲッカン</t>
    </rPh>
    <rPh sb="3" eb="5">
      <t>ショクザイ</t>
    </rPh>
    <rPh sb="5" eb="6">
      <t>ヒ</t>
    </rPh>
    <rPh sb="8" eb="10">
      <t>ゲッカン</t>
    </rPh>
    <rPh sb="10" eb="12">
      <t>カンリ</t>
    </rPh>
    <rPh sb="12" eb="13">
      <t>ヒ</t>
    </rPh>
    <phoneticPr fontId="3"/>
  </si>
  <si>
    <t>総費用</t>
    <rPh sb="0" eb="1">
      <t>ソウ</t>
    </rPh>
    <rPh sb="1" eb="3">
      <t>ヒヨウ</t>
    </rPh>
    <phoneticPr fontId="3"/>
  </si>
  <si>
    <t>Ⓕ月間管理費</t>
    <rPh sb="1" eb="3">
      <t>ゲッカン</t>
    </rPh>
    <rPh sb="3" eb="5">
      <t>カンリ</t>
    </rPh>
    <rPh sb="5" eb="6">
      <t>ヒ</t>
    </rPh>
    <phoneticPr fontId="3"/>
  </si>
  <si>
    <t>管理費設定基準</t>
    <rPh sb="0" eb="2">
      <t>カンリ</t>
    </rPh>
    <rPh sb="2" eb="3">
      <t>ヒ</t>
    </rPh>
    <rPh sb="3" eb="5">
      <t>セッテイ</t>
    </rPh>
    <rPh sb="5" eb="7">
      <t>キジュン</t>
    </rPh>
    <phoneticPr fontId="3"/>
  </si>
  <si>
    <t>管理費</t>
    <rPh sb="0" eb="2">
      <t>カンリ</t>
    </rPh>
    <rPh sb="2" eb="3">
      <t>ヒ</t>
    </rPh>
    <phoneticPr fontId="3"/>
  </si>
  <si>
    <t>食材費計
(Ⓓ=Ⓐ+Ⓑ+Ⓒ)</t>
    <rPh sb="0" eb="2">
      <t>ショクザイ</t>
    </rPh>
    <rPh sb="2" eb="3">
      <t>ヒ</t>
    </rPh>
    <rPh sb="3" eb="4">
      <t>ケイ</t>
    </rPh>
    <phoneticPr fontId="3"/>
  </si>
  <si>
    <t>Ⓒ夕食</t>
    <rPh sb="1" eb="3">
      <t>ユウショク</t>
    </rPh>
    <phoneticPr fontId="3"/>
  </si>
  <si>
    <t>Ⓑ昼食</t>
    <rPh sb="1" eb="3">
      <t>チュウショク</t>
    </rPh>
    <phoneticPr fontId="3"/>
  </si>
  <si>
    <t>Ⓐ朝食</t>
    <rPh sb="1" eb="3">
      <t>チョウショク</t>
    </rPh>
    <phoneticPr fontId="3"/>
  </si>
  <si>
    <t>金額</t>
    <rPh sb="0" eb="2">
      <t>キンガク</t>
    </rPh>
    <phoneticPr fontId="3"/>
  </si>
  <si>
    <t>食数</t>
    <rPh sb="0" eb="1">
      <t>ショク</t>
    </rPh>
    <rPh sb="1" eb="2">
      <t>スウ</t>
    </rPh>
    <phoneticPr fontId="3"/>
  </si>
  <si>
    <t>単価</t>
    <rPh sb="0" eb="2">
      <t>タンカ</t>
    </rPh>
    <phoneticPr fontId="3"/>
  </si>
  <si>
    <t>区分</t>
    <rPh sb="0" eb="2">
      <t>クブン</t>
    </rPh>
    <phoneticPr fontId="3"/>
  </si>
  <si>
    <t>１日当たりの食材費
(単価×食数＝金額)</t>
    <rPh sb="1" eb="2">
      <t>ニチ</t>
    </rPh>
    <rPh sb="2" eb="3">
      <t>ア</t>
    </rPh>
    <rPh sb="6" eb="8">
      <t>ショクザイ</t>
    </rPh>
    <rPh sb="8" eb="9">
      <t>ヒ</t>
    </rPh>
    <rPh sb="12" eb="14">
      <t>タンカ</t>
    </rPh>
    <rPh sb="15" eb="16">
      <t>ショク</t>
    </rPh>
    <rPh sb="16" eb="17">
      <t>スウ</t>
    </rPh>
    <rPh sb="18" eb="20">
      <t>キンガク</t>
    </rPh>
    <phoneticPr fontId="3"/>
  </si>
  <si>
    <t>食材費</t>
    <rPh sb="0" eb="2">
      <t>ショクザイ</t>
    </rPh>
    <rPh sb="2" eb="3">
      <t>ヒ</t>
    </rPh>
    <phoneticPr fontId="3"/>
  </si>
  <si>
    <t>新橋はつらつ太陽</t>
    <rPh sb="0" eb="2">
      <t>シンバシ</t>
    </rPh>
    <rPh sb="6" eb="8">
      <t>タイヨウ</t>
    </rPh>
    <phoneticPr fontId="3"/>
  </si>
  <si>
    <t>新橋ばらの園</t>
    <rPh sb="0" eb="2">
      <t>シンバシ</t>
    </rPh>
    <rPh sb="5" eb="6">
      <t>ソノ</t>
    </rPh>
    <phoneticPr fontId="3"/>
  </si>
  <si>
    <t>新橋さくらの園</t>
    <rPh sb="0" eb="2">
      <t>シンバシ</t>
    </rPh>
    <rPh sb="6" eb="7">
      <t>ソノ</t>
    </rPh>
    <phoneticPr fontId="3"/>
  </si>
  <si>
    <t>施設名</t>
    <rPh sb="0" eb="2">
      <t>シセツ</t>
    </rPh>
    <rPh sb="2" eb="3">
      <t>メイ</t>
    </rPh>
    <phoneticPr fontId="3"/>
  </si>
  <si>
    <t>総合計</t>
    <rPh sb="0" eb="2">
      <t>ソウゴウ</t>
    </rPh>
    <rPh sb="2" eb="3">
      <t>ケイ</t>
    </rPh>
    <phoneticPr fontId="3"/>
  </si>
  <si>
    <t>施設種別</t>
    <rPh sb="0" eb="2">
      <t>シセツ</t>
    </rPh>
    <rPh sb="2" eb="4">
      <t>シュベツ</t>
    </rPh>
    <phoneticPr fontId="3"/>
  </si>
  <si>
    <t>(金額単位：円)</t>
    <rPh sb="1" eb="3">
      <t>キンガク</t>
    </rPh>
    <rPh sb="3" eb="5">
      <t>タンイ</t>
    </rPh>
    <rPh sb="6" eb="7">
      <t>エン</t>
    </rPh>
    <phoneticPr fontId="3"/>
  </si>
  <si>
    <t>①検食、保存食は施設負担とする。</t>
    <rPh sb="1" eb="3">
      <t>ケンショク</t>
    </rPh>
    <rPh sb="4" eb="7">
      <t>ホゾンショク</t>
    </rPh>
    <rPh sb="8" eb="10">
      <t>シセツ</t>
    </rPh>
    <rPh sb="10" eb="12">
      <t>フタン</t>
    </rPh>
    <phoneticPr fontId="2"/>
  </si>
  <si>
    <t>④その他施設と協議して別途請求する項目が発生する場合がある。</t>
    <rPh sb="3" eb="4">
      <t>タ</t>
    </rPh>
    <rPh sb="4" eb="6">
      <t>シセツ</t>
    </rPh>
    <rPh sb="7" eb="9">
      <t>キョウギ</t>
    </rPh>
    <rPh sb="11" eb="13">
      <t>ベット</t>
    </rPh>
    <rPh sb="13" eb="15">
      <t>セイキュウ</t>
    </rPh>
    <rPh sb="17" eb="19">
      <t>コウモク</t>
    </rPh>
    <rPh sb="20" eb="22">
      <t>ハッセイ</t>
    </rPh>
    <rPh sb="24" eb="26">
      <t>バアイ</t>
    </rPh>
    <phoneticPr fontId="2"/>
  </si>
  <si>
    <t>その他特記事項は次に記載する。</t>
    <rPh sb="2" eb="3">
      <t>タ</t>
    </rPh>
    <rPh sb="3" eb="5">
      <t>トッキ</t>
    </rPh>
    <rPh sb="5" eb="7">
      <t>ジコウ</t>
    </rPh>
    <rPh sb="8" eb="9">
      <t>ツギ</t>
    </rPh>
    <rPh sb="10" eb="12">
      <t>キサイ</t>
    </rPh>
    <phoneticPr fontId="2"/>
  </si>
  <si>
    <t>障害者支援施設
(併設含む)</t>
    <rPh sb="0" eb="3">
      <t>ショウガイシャ</t>
    </rPh>
    <rPh sb="3" eb="5">
      <t>シエン</t>
    </rPh>
    <rPh sb="5" eb="7">
      <t>シセツ</t>
    </rPh>
    <phoneticPr fontId="3"/>
  </si>
  <si>
    <t>介護老人保健施設
(併設含む)</t>
    <rPh sb="0" eb="2">
      <t>カイゴ</t>
    </rPh>
    <rPh sb="2" eb="4">
      <t>ロウジン</t>
    </rPh>
    <rPh sb="4" eb="6">
      <t>ホケン</t>
    </rPh>
    <rPh sb="6" eb="8">
      <t>シセツ</t>
    </rPh>
    <phoneticPr fontId="3"/>
  </si>
  <si>
    <t>介護老人福祉施設
(併設含む)</t>
    <rPh sb="0" eb="2">
      <t>カイゴ</t>
    </rPh>
    <rPh sb="2" eb="4">
      <t>ロウジン</t>
    </rPh>
    <rPh sb="4" eb="6">
      <t>フクシ</t>
    </rPh>
    <rPh sb="6" eb="8">
      <t>シセツ</t>
    </rPh>
    <rPh sb="10" eb="12">
      <t>ヘイセツ</t>
    </rPh>
    <rPh sb="12" eb="13">
      <t>フク</t>
    </rPh>
    <phoneticPr fontId="3"/>
  </si>
  <si>
    <t>食数　or　固定</t>
    <rPh sb="0" eb="2">
      <t>ショクスウ</t>
    </rPh>
    <rPh sb="6" eb="8">
      <t>コテイ</t>
    </rPh>
    <phoneticPr fontId="3"/>
  </si>
  <si>
    <t>本表はいずれも消費税込の金額とし、一般食（常食）を基準とする。</t>
    <rPh sb="7" eb="10">
      <t>ショウヒゼイ</t>
    </rPh>
    <rPh sb="10" eb="11">
      <t>コ</t>
    </rPh>
    <rPh sb="12" eb="14">
      <t>キンガク</t>
    </rPh>
    <rPh sb="25" eb="27">
      <t>キジュン</t>
    </rPh>
    <phoneticPr fontId="2"/>
  </si>
  <si>
    <t>月間食材費は、別紙「要項」をふまえ、１カ月は３０日として算出すること。</t>
    <rPh sb="0" eb="1">
      <t>ツキ</t>
    </rPh>
    <rPh sb="1" eb="2">
      <t>カン</t>
    </rPh>
    <rPh sb="2" eb="4">
      <t>ショクザイ</t>
    </rPh>
    <rPh sb="4" eb="5">
      <t>ヒ</t>
    </rPh>
    <rPh sb="7" eb="9">
      <t>ベッシ</t>
    </rPh>
    <rPh sb="10" eb="12">
      <t>ヨウコウ</t>
    </rPh>
    <phoneticPr fontId="3"/>
  </si>
  <si>
    <r>
      <t>月間食材費
(Ⓔ＝Ⓓ×３０日(</t>
    </r>
    <r>
      <rPr>
        <b/>
        <sz val="11"/>
        <rFont val="ＭＳ 明朝"/>
        <family val="1"/>
        <charset val="128"/>
      </rPr>
      <t>※１</t>
    </r>
    <r>
      <rPr>
        <sz val="11"/>
        <rFont val="ＭＳ 明朝"/>
        <family val="1"/>
        <charset val="128"/>
      </rPr>
      <t>))</t>
    </r>
    <rPh sb="0" eb="2">
      <t>ゲッカン</t>
    </rPh>
    <rPh sb="2" eb="4">
      <t>ショクザイ</t>
    </rPh>
    <rPh sb="4" eb="5">
      <t>ヒ</t>
    </rPh>
    <rPh sb="13" eb="14">
      <t>ニチ</t>
    </rPh>
    <phoneticPr fontId="3"/>
  </si>
  <si>
    <r>
      <t>１人１日当たりの食材費</t>
    </r>
    <r>
      <rPr>
        <b/>
        <sz val="11"/>
        <color indexed="23"/>
        <rFont val="ＭＳ 明朝"/>
        <family val="1"/>
        <charset val="128"/>
      </rPr>
      <t>(※２)</t>
    </r>
    <rPh sb="1" eb="2">
      <t>ニン</t>
    </rPh>
    <rPh sb="3" eb="4">
      <t>ニチ</t>
    </rPh>
    <rPh sb="4" eb="5">
      <t>ア</t>
    </rPh>
    <rPh sb="8" eb="10">
      <t>ショクザイ</t>
    </rPh>
    <rPh sb="10" eb="11">
      <t>ヒ</t>
    </rPh>
    <phoneticPr fontId="3"/>
  </si>
  <si>
    <r>
      <t xml:space="preserve">月間管理費　　　　　　　　　　　　
</t>
    </r>
    <r>
      <rPr>
        <b/>
        <sz val="11"/>
        <rFont val="ＭＳ 明朝"/>
        <family val="1"/>
        <charset val="128"/>
      </rPr>
      <t>(※３)</t>
    </r>
    <rPh sb="0" eb="2">
      <t>ゲッカン</t>
    </rPh>
    <rPh sb="2" eb="4">
      <t>カンリ</t>
    </rPh>
    <rPh sb="4" eb="5">
      <t>ヒ</t>
    </rPh>
    <phoneticPr fontId="3"/>
  </si>
  <si>
    <r>
      <t>1日当たりの食事単価
　　</t>
    </r>
    <r>
      <rPr>
        <sz val="10"/>
        <rFont val="ＭＳ 明朝"/>
        <family val="1"/>
        <charset val="128"/>
      </rPr>
      <t>(月間総費用÷月間食数×３食)</t>
    </r>
    <rPh sb="0" eb="2">
      <t>イチニチ</t>
    </rPh>
    <rPh sb="2" eb="3">
      <t>ア</t>
    </rPh>
    <rPh sb="6" eb="8">
      <t>ショクジ</t>
    </rPh>
    <rPh sb="8" eb="10">
      <t>タンカ</t>
    </rPh>
    <rPh sb="14" eb="16">
      <t>ゲッカン</t>
    </rPh>
    <rPh sb="16" eb="19">
      <t>ソウヒヨウ</t>
    </rPh>
    <rPh sb="20" eb="22">
      <t>ゲッカン</t>
    </rPh>
    <rPh sb="22" eb="23">
      <t>ショク</t>
    </rPh>
    <rPh sb="23" eb="24">
      <t>スウ</t>
    </rPh>
    <rPh sb="26" eb="27">
      <t>ショク</t>
    </rPh>
    <phoneticPr fontId="3"/>
  </si>
  <si>
    <t>　※4</t>
    <phoneticPr fontId="2"/>
  </si>
  <si>
    <t>②特別食（療養食）、ムース食、おやつ及び栄養・水分補給等の付加物にについては別途加算する。</t>
    <rPh sb="1" eb="3">
      <t>トクベツ</t>
    </rPh>
    <rPh sb="3" eb="4">
      <t>ショク</t>
    </rPh>
    <rPh sb="5" eb="7">
      <t>リョウヨウ</t>
    </rPh>
    <rPh sb="7" eb="8">
      <t>ショク</t>
    </rPh>
    <rPh sb="13" eb="14">
      <t>ショク</t>
    </rPh>
    <rPh sb="18" eb="19">
      <t>オヨ</t>
    </rPh>
    <rPh sb="38" eb="40">
      <t>ベット</t>
    </rPh>
    <rPh sb="40" eb="42">
      <t>カサン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</si>
</sst>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0" tint="-0.499984740745262"/>
      <name val="ＭＳ 明朝"/>
      <family val="1"/>
      <charset val="128"/>
    </font>
    <font>
      <b/>
      <sz val="11"/>
      <color indexed="23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mediumDashed">
        <color indexed="64"/>
      </top>
      <bottom/>
      <diagonal/>
    </border>
    <border>
      <left style="hair">
        <color indexed="64"/>
      </left>
      <right style="thin">
        <color indexed="64"/>
      </right>
      <top style="mediumDashed">
        <color indexed="64"/>
      </top>
      <bottom/>
      <diagonal/>
    </border>
    <border>
      <left style="hair">
        <color indexed="64"/>
      </left>
      <right style="hair">
        <color indexed="64"/>
      </right>
      <top style="mediumDashed">
        <color indexed="64"/>
      </top>
      <bottom/>
      <diagonal/>
    </border>
    <border>
      <left style="thin">
        <color indexed="64"/>
      </left>
      <right style="hair">
        <color indexed="64"/>
      </right>
      <top style="mediumDashed">
        <color indexed="64"/>
      </top>
      <bottom/>
      <diagonal/>
    </border>
    <border>
      <left style="hair">
        <color indexed="64"/>
      </left>
      <right/>
      <top style="medium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92">
    <xf numFmtId="0" fontId="0" fillId="0" borderId="0" xfId="0"/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0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/>
    </xf>
    <xf numFmtId="177" fontId="5" fillId="0" borderId="37" xfId="1" applyNumberFormat="1" applyFont="1" applyBorder="1" applyAlignment="1">
      <alignment horizontal="right" vertical="center" shrinkToFit="1"/>
    </xf>
    <xf numFmtId="177" fontId="5" fillId="0" borderId="36" xfId="1" applyNumberFormat="1" applyFont="1" applyBorder="1" applyAlignment="1">
      <alignment horizontal="right" vertical="center" shrinkToFit="1"/>
    </xf>
    <xf numFmtId="177" fontId="5" fillId="0" borderId="35" xfId="1" applyNumberFormat="1" applyFont="1" applyBorder="1" applyAlignment="1">
      <alignment horizontal="right" vertical="center" shrinkToFit="1"/>
    </xf>
    <xf numFmtId="0" fontId="5" fillId="0" borderId="38" xfId="1" applyFont="1" applyBorder="1" applyAlignment="1">
      <alignment horizontal="center" vertical="center" wrapText="1"/>
    </xf>
    <xf numFmtId="38" fontId="5" fillId="0" borderId="0" xfId="3" applyFont="1" applyAlignment="1">
      <alignment vertical="center"/>
    </xf>
    <xf numFmtId="0" fontId="5" fillId="0" borderId="33" xfId="1" applyFont="1" applyBorder="1" applyAlignment="1">
      <alignment horizontal="center" vertical="center"/>
    </xf>
    <xf numFmtId="0" fontId="5" fillId="0" borderId="28" xfId="1" applyFont="1" applyBorder="1" applyAlignment="1">
      <alignment vertical="center" shrinkToFit="1"/>
    </xf>
    <xf numFmtId="176" fontId="5" fillId="0" borderId="23" xfId="1" applyNumberFormat="1" applyFont="1" applyBorder="1" applyAlignment="1">
      <alignment vertical="center"/>
    </xf>
    <xf numFmtId="0" fontId="5" fillId="0" borderId="13" xfId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176" fontId="5" fillId="0" borderId="13" xfId="1" applyNumberFormat="1" applyFont="1" applyBorder="1" applyAlignment="1">
      <alignment horizontal="right" vertical="center"/>
    </xf>
    <xf numFmtId="176" fontId="5" fillId="0" borderId="21" xfId="1" applyNumberFormat="1" applyFont="1" applyBorder="1" applyAlignment="1">
      <alignment horizontal="right" vertical="center"/>
    </xf>
    <xf numFmtId="176" fontId="5" fillId="0" borderId="20" xfId="1" applyNumberFormat="1" applyFont="1" applyBorder="1" applyAlignment="1">
      <alignment horizontal="right" vertical="center"/>
    </xf>
    <xf numFmtId="176" fontId="5" fillId="0" borderId="19" xfId="1" applyNumberFormat="1" applyFont="1" applyBorder="1" applyAlignment="1">
      <alignment vertical="center"/>
    </xf>
    <xf numFmtId="0" fontId="5" fillId="0" borderId="17" xfId="1" applyFont="1" applyBorder="1" applyAlignment="1">
      <alignment vertical="center" shrinkToFit="1"/>
    </xf>
    <xf numFmtId="0" fontId="5" fillId="0" borderId="16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176" fontId="5" fillId="0" borderId="17" xfId="1" applyNumberFormat="1" applyFont="1" applyBorder="1" applyAlignment="1">
      <alignment horizontal="right" vertical="center"/>
    </xf>
    <xf numFmtId="176" fontId="5" fillId="0" borderId="16" xfId="1" applyNumberFormat="1" applyFont="1" applyBorder="1" applyAlignment="1">
      <alignment horizontal="right" vertical="center"/>
    </xf>
    <xf numFmtId="176" fontId="5" fillId="0" borderId="15" xfId="1" applyNumberFormat="1" applyFont="1" applyBorder="1" applyAlignment="1">
      <alignment horizontal="right" vertical="center"/>
    </xf>
    <xf numFmtId="176" fontId="5" fillId="0" borderId="14" xfId="1" applyNumberFormat="1" applyFont="1" applyBorder="1" applyAlignment="1">
      <alignment vertical="center"/>
    </xf>
    <xf numFmtId="0" fontId="5" fillId="3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176" fontId="5" fillId="0" borderId="8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right" vertical="center"/>
    </xf>
    <xf numFmtId="176" fontId="5" fillId="0" borderId="10" xfId="1" applyNumberFormat="1" applyFont="1" applyBorder="1" applyAlignment="1">
      <alignment horizontal="right" vertical="center"/>
    </xf>
    <xf numFmtId="176" fontId="5" fillId="0" borderId="9" xfId="1" applyNumberFormat="1" applyFont="1" applyBorder="1" applyAlignment="1">
      <alignment horizontal="right" vertical="center"/>
    </xf>
    <xf numFmtId="176" fontId="5" fillId="0" borderId="5" xfId="1" applyNumberFormat="1" applyFont="1" applyBorder="1" applyAlignment="1">
      <alignment horizontal="right" vertical="center"/>
    </xf>
    <xf numFmtId="176" fontId="5" fillId="0" borderId="4" xfId="1" applyNumberFormat="1" applyFont="1" applyBorder="1" applyAlignment="1">
      <alignment horizontal="right" vertical="center"/>
    </xf>
    <xf numFmtId="176" fontId="5" fillId="0" borderId="3" xfId="1" applyNumberFormat="1" applyFont="1" applyBorder="1" applyAlignment="1">
      <alignment horizontal="right" vertical="center"/>
    </xf>
    <xf numFmtId="177" fontId="5" fillId="0" borderId="37" xfId="1" applyNumberFormat="1" applyFont="1" applyBorder="1" applyAlignment="1">
      <alignment horizontal="right" vertical="center" shrinkToFit="1"/>
    </xf>
    <xf numFmtId="177" fontId="5" fillId="0" borderId="36" xfId="1" applyNumberFormat="1" applyFont="1" applyBorder="1" applyAlignment="1">
      <alignment horizontal="right" vertical="center" shrinkToFit="1"/>
    </xf>
    <xf numFmtId="177" fontId="5" fillId="0" borderId="35" xfId="1" applyNumberFormat="1" applyFont="1" applyBorder="1" applyAlignment="1">
      <alignment horizontal="right" vertical="center" shrinkToFit="1"/>
    </xf>
    <xf numFmtId="176" fontId="5" fillId="0" borderId="26" xfId="1" applyNumberFormat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176" fontId="5" fillId="0" borderId="24" xfId="1" applyNumberFormat="1" applyFont="1" applyBorder="1" applyAlignment="1">
      <alignment horizontal="right" vertical="center"/>
    </xf>
    <xf numFmtId="0" fontId="5" fillId="2" borderId="5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0" borderId="37" xfId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177" fontId="8" fillId="0" borderId="37" xfId="1" applyNumberFormat="1" applyFont="1" applyBorder="1" applyAlignment="1">
      <alignment horizontal="right" vertical="center" shrinkToFit="1"/>
    </xf>
    <xf numFmtId="177" fontId="8" fillId="0" borderId="36" xfId="1" applyNumberFormat="1" applyFont="1" applyBorder="1" applyAlignment="1">
      <alignment horizontal="right" vertical="center" shrinkToFit="1"/>
    </xf>
    <xf numFmtId="177" fontId="8" fillId="0" borderId="35" xfId="1" applyNumberFormat="1" applyFont="1" applyBorder="1" applyAlignment="1">
      <alignment horizontal="right" vertical="center" shrinkToFit="1"/>
    </xf>
    <xf numFmtId="0" fontId="5" fillId="2" borderId="40" xfId="1" applyFont="1" applyFill="1" applyBorder="1" applyAlignment="1">
      <alignment horizontal="center" vertical="center" wrapText="1"/>
    </xf>
    <xf numFmtId="0" fontId="5" fillId="2" borderId="39" xfId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right" vertical="center"/>
    </xf>
    <xf numFmtId="176" fontId="5" fillId="0" borderId="31" xfId="1" applyNumberFormat="1" applyFont="1" applyBorder="1" applyAlignment="1">
      <alignment horizontal="right" vertical="center"/>
    </xf>
    <xf numFmtId="176" fontId="5" fillId="0" borderId="30" xfId="1" applyNumberFormat="1" applyFont="1" applyBorder="1" applyAlignment="1">
      <alignment horizontal="right"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5" fillId="2" borderId="43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/>
    </xf>
    <xf numFmtId="0" fontId="5" fillId="2" borderId="41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shrinkToFit="1"/>
    </xf>
    <xf numFmtId="0" fontId="8" fillId="0" borderId="38" xfId="1" applyFont="1" applyBorder="1" applyAlignment="1">
      <alignment horizontal="center" vertical="center" shrinkToFit="1"/>
    </xf>
    <xf numFmtId="0" fontId="5" fillId="0" borderId="13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left" vertical="center" shrinkToFit="1"/>
    </xf>
    <xf numFmtId="0" fontId="5" fillId="2" borderId="43" xfId="1" applyFont="1" applyFill="1" applyBorder="1" applyAlignment="1">
      <alignment horizontal="center" vertical="center"/>
    </xf>
    <xf numFmtId="0" fontId="5" fillId="2" borderId="4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shrinkToFit="1"/>
    </xf>
    <xf numFmtId="0" fontId="5" fillId="0" borderId="31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 shrinkToFit="1"/>
    </xf>
  </cellXfs>
  <cellStyles count="4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zoomScaleNormal="100" workbookViewId="0">
      <selection activeCell="A18" sqref="A18:M18"/>
    </sheetView>
  </sheetViews>
  <sheetFormatPr defaultRowHeight="33" customHeight="1" x14ac:dyDescent="0.15"/>
  <cols>
    <col min="1" max="1" width="6.875" style="1" customWidth="1"/>
    <col min="2" max="2" width="24.625" style="1" customWidth="1"/>
    <col min="3" max="3" width="15.125" style="1" customWidth="1"/>
    <col min="4" max="12" width="10.125" style="1" customWidth="1"/>
    <col min="13" max="13" width="22.375" style="1" customWidth="1"/>
    <col min="14" max="15" width="9.875" style="1" customWidth="1"/>
    <col min="16" max="16384" width="9" style="1"/>
  </cols>
  <sheetData>
    <row r="1" spans="1:15" ht="33" customHeight="1" x14ac:dyDescent="0.15">
      <c r="M1" s="2" t="s">
        <v>29</v>
      </c>
    </row>
    <row r="2" spans="1:15" ht="33" customHeight="1" x14ac:dyDescent="0.15">
      <c r="A2" s="79" t="s">
        <v>28</v>
      </c>
      <c r="B2" s="68"/>
      <c r="C2" s="80"/>
      <c r="D2" s="67" t="s">
        <v>35</v>
      </c>
      <c r="E2" s="68"/>
      <c r="F2" s="69"/>
      <c r="G2" s="67" t="s">
        <v>34</v>
      </c>
      <c r="H2" s="68"/>
      <c r="I2" s="69"/>
      <c r="J2" s="67" t="s">
        <v>33</v>
      </c>
      <c r="K2" s="68"/>
      <c r="L2" s="69"/>
      <c r="M2" s="57" t="s">
        <v>27</v>
      </c>
    </row>
    <row r="3" spans="1:15" ht="33" customHeight="1" x14ac:dyDescent="0.15">
      <c r="A3" s="81" t="s">
        <v>26</v>
      </c>
      <c r="B3" s="82"/>
      <c r="C3" s="83"/>
      <c r="D3" s="48" t="s">
        <v>25</v>
      </c>
      <c r="E3" s="49"/>
      <c r="F3" s="50"/>
      <c r="G3" s="48" t="s">
        <v>24</v>
      </c>
      <c r="H3" s="49"/>
      <c r="I3" s="50"/>
      <c r="J3" s="84" t="s">
        <v>23</v>
      </c>
      <c r="K3" s="85"/>
      <c r="L3" s="86"/>
      <c r="M3" s="58"/>
    </row>
    <row r="4" spans="1:15" ht="15" customHeight="1" x14ac:dyDescent="0.15">
      <c r="A4" s="91" t="s">
        <v>22</v>
      </c>
      <c r="B4" s="65" t="s">
        <v>21</v>
      </c>
      <c r="C4" s="3" t="s">
        <v>20</v>
      </c>
      <c r="D4" s="4" t="s">
        <v>19</v>
      </c>
      <c r="E4" s="5" t="s">
        <v>18</v>
      </c>
      <c r="F4" s="6" t="s">
        <v>17</v>
      </c>
      <c r="G4" s="4" t="s">
        <v>19</v>
      </c>
      <c r="H4" s="5" t="s">
        <v>18</v>
      </c>
      <c r="I4" s="6" t="s">
        <v>17</v>
      </c>
      <c r="J4" s="4" t="s">
        <v>19</v>
      </c>
      <c r="K4" s="5" t="s">
        <v>18</v>
      </c>
      <c r="L4" s="6" t="s">
        <v>17</v>
      </c>
      <c r="M4" s="59"/>
    </row>
    <row r="5" spans="1:15" ht="33" customHeight="1" x14ac:dyDescent="0.15">
      <c r="A5" s="88"/>
      <c r="B5" s="66"/>
      <c r="C5" s="7" t="s">
        <v>16</v>
      </c>
      <c r="D5" s="8"/>
      <c r="E5" s="9">
        <v>102</v>
      </c>
      <c r="F5" s="10">
        <f>D5*E5</f>
        <v>0</v>
      </c>
      <c r="G5" s="8"/>
      <c r="H5" s="9">
        <v>91</v>
      </c>
      <c r="I5" s="10">
        <f>G5*H5</f>
        <v>0</v>
      </c>
      <c r="J5" s="8"/>
      <c r="K5" s="9">
        <v>39</v>
      </c>
      <c r="L5" s="10">
        <f>J5*K5</f>
        <v>0</v>
      </c>
      <c r="M5" s="60"/>
    </row>
    <row r="6" spans="1:15" ht="33" customHeight="1" x14ac:dyDescent="0.15">
      <c r="A6" s="88"/>
      <c r="B6" s="66"/>
      <c r="C6" s="7" t="s">
        <v>15</v>
      </c>
      <c r="D6" s="8"/>
      <c r="E6" s="9">
        <v>117</v>
      </c>
      <c r="F6" s="10">
        <f>D6*E6</f>
        <v>0</v>
      </c>
      <c r="G6" s="8"/>
      <c r="H6" s="9">
        <v>105</v>
      </c>
      <c r="I6" s="10">
        <f>G6*H6</f>
        <v>0</v>
      </c>
      <c r="J6" s="8"/>
      <c r="K6" s="9">
        <v>74</v>
      </c>
      <c r="L6" s="10">
        <f>J6*K6</f>
        <v>0</v>
      </c>
      <c r="M6" s="60"/>
    </row>
    <row r="7" spans="1:15" ht="33" customHeight="1" x14ac:dyDescent="0.15">
      <c r="A7" s="88"/>
      <c r="B7" s="66"/>
      <c r="C7" s="7" t="s">
        <v>14</v>
      </c>
      <c r="D7" s="8"/>
      <c r="E7" s="9">
        <v>102</v>
      </c>
      <c r="F7" s="10">
        <f>D7*E7</f>
        <v>0</v>
      </c>
      <c r="G7" s="8"/>
      <c r="H7" s="9">
        <v>91</v>
      </c>
      <c r="I7" s="10">
        <f>G7*H7</f>
        <v>0</v>
      </c>
      <c r="J7" s="8"/>
      <c r="K7" s="9">
        <v>37</v>
      </c>
      <c r="L7" s="10">
        <f>J7*K7</f>
        <v>0</v>
      </c>
      <c r="M7" s="60"/>
    </row>
    <row r="8" spans="1:15" ht="33" customHeight="1" x14ac:dyDescent="0.15">
      <c r="A8" s="88"/>
      <c r="B8" s="66"/>
      <c r="C8" s="11" t="s">
        <v>13</v>
      </c>
      <c r="D8" s="42">
        <f>SUM(F5:F7)</f>
        <v>0</v>
      </c>
      <c r="E8" s="43"/>
      <c r="F8" s="44"/>
      <c r="G8" s="42">
        <f>SUM(I5:I7)</f>
        <v>0</v>
      </c>
      <c r="H8" s="43"/>
      <c r="I8" s="44"/>
      <c r="J8" s="42">
        <f>SUM(L5:L7)</f>
        <v>0</v>
      </c>
      <c r="K8" s="43"/>
      <c r="L8" s="44"/>
      <c r="M8" s="60"/>
    </row>
    <row r="9" spans="1:15" ht="33" customHeight="1" x14ac:dyDescent="0.15">
      <c r="A9" s="88"/>
      <c r="B9" s="66" t="s">
        <v>39</v>
      </c>
      <c r="C9" s="87"/>
      <c r="D9" s="42">
        <f>D8*30</f>
        <v>0</v>
      </c>
      <c r="E9" s="43"/>
      <c r="F9" s="44"/>
      <c r="G9" s="42">
        <f>G8*30</f>
        <v>0</v>
      </c>
      <c r="H9" s="43"/>
      <c r="I9" s="44"/>
      <c r="J9" s="42">
        <f>J8*30</f>
        <v>0</v>
      </c>
      <c r="K9" s="43"/>
      <c r="L9" s="44"/>
      <c r="M9" s="60"/>
    </row>
    <row r="10" spans="1:15" ht="33" customHeight="1" x14ac:dyDescent="0.15">
      <c r="A10" s="88"/>
      <c r="B10" s="74" t="s">
        <v>40</v>
      </c>
      <c r="C10" s="75"/>
      <c r="D10" s="54">
        <f>SUM(D5:D7)</f>
        <v>0</v>
      </c>
      <c r="E10" s="55"/>
      <c r="F10" s="56"/>
      <c r="G10" s="54">
        <f>SUM(G5:G7)</f>
        <v>0</v>
      </c>
      <c r="H10" s="55"/>
      <c r="I10" s="56"/>
      <c r="J10" s="54">
        <f>SUM(J5:J7)</f>
        <v>0</v>
      </c>
      <c r="K10" s="55"/>
      <c r="L10" s="56"/>
      <c r="M10" s="60"/>
      <c r="O10" s="12"/>
    </row>
    <row r="11" spans="1:15" ht="33" customHeight="1" x14ac:dyDescent="0.15">
      <c r="A11" s="88" t="s">
        <v>12</v>
      </c>
      <c r="B11" s="66" t="s">
        <v>41</v>
      </c>
      <c r="C11" s="7" t="s">
        <v>11</v>
      </c>
      <c r="D11" s="51" t="s">
        <v>36</v>
      </c>
      <c r="E11" s="52"/>
      <c r="F11" s="53"/>
      <c r="G11" s="51" t="s">
        <v>36</v>
      </c>
      <c r="H11" s="52"/>
      <c r="I11" s="53"/>
      <c r="J11" s="51" t="s">
        <v>36</v>
      </c>
      <c r="K11" s="52"/>
      <c r="L11" s="53"/>
      <c r="M11" s="60"/>
    </row>
    <row r="12" spans="1:15" ht="33" customHeight="1" thickBot="1" x14ac:dyDescent="0.2">
      <c r="A12" s="89"/>
      <c r="B12" s="90"/>
      <c r="C12" s="13" t="s">
        <v>10</v>
      </c>
      <c r="D12" s="62"/>
      <c r="E12" s="63"/>
      <c r="F12" s="64"/>
      <c r="G12" s="62"/>
      <c r="H12" s="63"/>
      <c r="I12" s="64"/>
      <c r="J12" s="62"/>
      <c r="K12" s="63"/>
      <c r="L12" s="64"/>
      <c r="M12" s="61"/>
    </row>
    <row r="13" spans="1:15" ht="33" customHeight="1" thickBot="1" x14ac:dyDescent="0.2">
      <c r="A13" s="14" t="s">
        <v>9</v>
      </c>
      <c r="B13" s="70" t="s">
        <v>8</v>
      </c>
      <c r="C13" s="71"/>
      <c r="D13" s="45">
        <f>D9+D12</f>
        <v>0</v>
      </c>
      <c r="E13" s="46"/>
      <c r="F13" s="47"/>
      <c r="G13" s="45">
        <f>G9+G12</f>
        <v>0</v>
      </c>
      <c r="H13" s="46"/>
      <c r="I13" s="47"/>
      <c r="J13" s="45">
        <f>J9+J12</f>
        <v>0</v>
      </c>
      <c r="K13" s="46"/>
      <c r="L13" s="47"/>
      <c r="M13" s="15"/>
    </row>
    <row r="14" spans="1:15" ht="12.75" customHeight="1" thickBot="1" x14ac:dyDescent="0.2">
      <c r="A14" s="16"/>
      <c r="B14" s="17"/>
      <c r="C14" s="18"/>
      <c r="D14" s="19"/>
      <c r="E14" s="20"/>
      <c r="F14" s="21"/>
      <c r="G14" s="19"/>
      <c r="H14" s="20"/>
      <c r="I14" s="21"/>
      <c r="J14" s="19"/>
      <c r="K14" s="20"/>
      <c r="L14" s="21"/>
      <c r="M14" s="22"/>
    </row>
    <row r="15" spans="1:15" ht="12" customHeight="1" x14ac:dyDescent="0.15">
      <c r="A15" s="23"/>
      <c r="B15" s="24"/>
      <c r="C15" s="25"/>
      <c r="D15" s="26"/>
      <c r="E15" s="27"/>
      <c r="F15" s="28"/>
      <c r="G15" s="26"/>
      <c r="H15" s="27"/>
      <c r="I15" s="28"/>
      <c r="J15" s="26"/>
      <c r="K15" s="27"/>
      <c r="L15" s="28"/>
      <c r="M15" s="29"/>
    </row>
    <row r="16" spans="1:15" ht="33" customHeight="1" x14ac:dyDescent="0.15">
      <c r="A16" s="76" t="s">
        <v>7</v>
      </c>
      <c r="B16" s="34" t="s">
        <v>6</v>
      </c>
      <c r="C16" s="35"/>
      <c r="D16" s="36">
        <f>SUM(E5:E7)*30</f>
        <v>9630</v>
      </c>
      <c r="E16" s="37"/>
      <c r="F16" s="38"/>
      <c r="G16" s="36">
        <f t="shared" ref="G16" si="0">SUM(H5:H7)*30</f>
        <v>8610</v>
      </c>
      <c r="H16" s="37"/>
      <c r="I16" s="38"/>
      <c r="J16" s="36">
        <f t="shared" ref="J16" si="1">SUM(K5:K7)*30</f>
        <v>4500</v>
      </c>
      <c r="K16" s="37"/>
      <c r="L16" s="38"/>
      <c r="M16" s="32"/>
    </row>
    <row r="17" spans="1:13" ht="33" customHeight="1" x14ac:dyDescent="0.15">
      <c r="A17" s="77"/>
      <c r="B17" s="72" t="s">
        <v>42</v>
      </c>
      <c r="C17" s="73"/>
      <c r="D17" s="39">
        <f>IFERROR(D13/D16*3,0)</f>
        <v>0</v>
      </c>
      <c r="E17" s="40"/>
      <c r="F17" s="41"/>
      <c r="G17" s="39">
        <f t="shared" ref="G17" si="2">IFERROR(G13/G16*3,0)</f>
        <v>0</v>
      </c>
      <c r="H17" s="40"/>
      <c r="I17" s="41"/>
      <c r="J17" s="39">
        <f t="shared" ref="J17" si="3">IFERROR(J13/J16*3,0)</f>
        <v>0</v>
      </c>
      <c r="K17" s="40"/>
      <c r="L17" s="41"/>
      <c r="M17" s="33"/>
    </row>
    <row r="18" spans="1:13" ht="15" customHeight="1" x14ac:dyDescent="0.15">
      <c r="A18" s="78" t="s">
        <v>37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</row>
    <row r="19" spans="1:13" ht="15" customHeight="1" x14ac:dyDescent="0.15">
      <c r="A19" s="1" t="s">
        <v>5</v>
      </c>
      <c r="B19" s="30" t="s">
        <v>38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" customHeight="1" x14ac:dyDescent="0.15">
      <c r="A20" s="1" t="s">
        <v>4</v>
      </c>
      <c r="B20" s="1" t="s">
        <v>3</v>
      </c>
    </row>
    <row r="21" spans="1:13" ht="15" customHeight="1" x14ac:dyDescent="0.15">
      <c r="A21" s="1" t="s">
        <v>2</v>
      </c>
      <c r="B21" s="1" t="s">
        <v>1</v>
      </c>
    </row>
    <row r="22" spans="1:13" ht="15" customHeight="1" x14ac:dyDescent="0.15">
      <c r="B22" s="1" t="s">
        <v>0</v>
      </c>
    </row>
    <row r="23" spans="1:13" ht="15" customHeight="1" x14ac:dyDescent="0.15">
      <c r="A23" s="31" t="s">
        <v>43</v>
      </c>
      <c r="B23" s="31" t="s">
        <v>32</v>
      </c>
    </row>
    <row r="24" spans="1:13" ht="15" customHeight="1" x14ac:dyDescent="0.15">
      <c r="B24" s="31" t="s">
        <v>30</v>
      </c>
    </row>
    <row r="25" spans="1:13" ht="15" customHeight="1" x14ac:dyDescent="0.15">
      <c r="B25" s="31" t="s">
        <v>44</v>
      </c>
    </row>
    <row r="26" spans="1:13" ht="15" customHeight="1" x14ac:dyDescent="0.15">
      <c r="B26" s="31" t="s">
        <v>31</v>
      </c>
    </row>
  </sheetData>
  <mergeCells count="46">
    <mergeCell ref="A16:A17"/>
    <mergeCell ref="D10:F10"/>
    <mergeCell ref="D11:F11"/>
    <mergeCell ref="A18:M18"/>
    <mergeCell ref="G2:I2"/>
    <mergeCell ref="J2:L2"/>
    <mergeCell ref="A2:C2"/>
    <mergeCell ref="A3:C3"/>
    <mergeCell ref="J3:L3"/>
    <mergeCell ref="D12:F12"/>
    <mergeCell ref="G12:I12"/>
    <mergeCell ref="J10:L10"/>
    <mergeCell ref="B9:C9"/>
    <mergeCell ref="A11:A12"/>
    <mergeCell ref="B11:B12"/>
    <mergeCell ref="A4:A10"/>
    <mergeCell ref="B4:B8"/>
    <mergeCell ref="D3:F3"/>
    <mergeCell ref="D2:F2"/>
    <mergeCell ref="B13:C13"/>
    <mergeCell ref="B17:C17"/>
    <mergeCell ref="B10:C10"/>
    <mergeCell ref="D13:F13"/>
    <mergeCell ref="D8:F8"/>
    <mergeCell ref="D9:F9"/>
    <mergeCell ref="M2:M3"/>
    <mergeCell ref="M4:M12"/>
    <mergeCell ref="J11:L11"/>
    <mergeCell ref="J8:L8"/>
    <mergeCell ref="J9:L9"/>
    <mergeCell ref="J12:L12"/>
    <mergeCell ref="G9:I9"/>
    <mergeCell ref="G13:I13"/>
    <mergeCell ref="G3:I3"/>
    <mergeCell ref="G11:I11"/>
    <mergeCell ref="J13:L13"/>
    <mergeCell ref="G10:I10"/>
    <mergeCell ref="G8:I8"/>
    <mergeCell ref="M16:M17"/>
    <mergeCell ref="B16:C16"/>
    <mergeCell ref="D16:F16"/>
    <mergeCell ref="G16:I16"/>
    <mergeCell ref="J16:L16"/>
    <mergeCell ref="J17:L17"/>
    <mergeCell ref="D17:F17"/>
    <mergeCell ref="G17:I17"/>
  </mergeCells>
  <phoneticPr fontId="2"/>
  <printOptions horizontalCentered="1"/>
  <pageMargins left="0.23622047244094491" right="0.23622047244094491" top="0.74803149606299213" bottom="0.35433070866141736" header="0.31496062992125984" footer="0.31496062992125984"/>
  <pageSetup paperSize="9" scale="85" orientation="landscape" r:id="rId1"/>
  <headerFooter>
    <oddHeader>&amp;L様式４&amp;C&amp;"ＭＳ ゴシック,標準"&amp;16施設別見積書内訳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施設別見積内訳書</vt:lpstr>
      <vt:lpstr>施設別見積内訳書!Print_Area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2023-06-24T00:35:29Z</dcterms:modified>
</cp:coreProperties>
</file>